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mc:AlternateContent xmlns:mc="http://schemas.openxmlformats.org/markup-compatibility/2006">
    <mc:Choice Requires="x15">
      <x15ac:absPath xmlns:x15ac="http://schemas.microsoft.com/office/spreadsheetml/2010/11/ac" url="https://ingov.sharepoint.com/sites/IDOA-LiDARRFP-EvaluatorsandAdvisors/Shared Documents/Evaluators and Advisors/Version 2/"/>
    </mc:Choice>
  </mc:AlternateContent>
  <xr:revisionPtr revIDLastSave="570" documentId="10_ncr:80_{93A9EEF0-D5AE-43B0-B54E-273144D43AFF}" xr6:coauthVersionLast="47" xr6:coauthVersionMax="47" xr10:uidLastSave="{01D35910-9589-40E3-9785-EA492C3060EC}"/>
  <bookViews>
    <workbookView xWindow="-96" yWindow="-96" windowWidth="23232" windowHeight="13992" tabRatio="839" activeTab="2" xr2:uid="{00000000-000D-0000-FFFF-FFFF00000000}"/>
  </bookViews>
  <sheets>
    <sheet name="Instructions" sheetId="1" r:id="rId1"/>
    <sheet name="Services &amp; Product Sets Pricing" sheetId="9" r:id="rId2"/>
    <sheet name="Optional Product Sets Pricing" sheetId="5" r:id="rId3"/>
    <sheet name="Optional Additional Products" sheetId="6" r:id="rId4"/>
    <sheet name="Cost Proposal Narrative" sheetId="7" r:id="rId5"/>
    <sheet name="Cost Assumptions" sheetId="8" r:id="rId6"/>
  </sheets>
  <calcPr calcId="191028"/>
  <customWorkbookViews>
    <customWorkbookView name="pworrall - Personal View" guid="{9ADA8D31-78CC-41D8-879E-6F42D9FD7EEC}" mergeInterval="0" personalView="1" maximized="1" xWindow="-11" yWindow="-11" windowWidth="1942" windowHeight="1042" tabRatio="839" activeSheetId="1"/>
    <customWorkbookView name="Joan Keene - Personal View" guid="{72F2C0F1-2A41-4509-AE5F-C8995CB82D14}" mergeInterval="0" personalView="1" maximized="1" xWindow="-8" yWindow="-8" windowWidth="1936" windowHeight="1056" tabRatio="839" activeSheetId="1"/>
    <customWorkbookView name="Compton, Megan R - Personal View" guid="{E1CC93E7-FA04-4FD2-AD03-9D98FE7B256A}" mergeInterval="0" personalView="1" maximized="1" xWindow="-8" yWindow="-8" windowWidth="1936" windowHeight="1056" tabRatio="839" activeSheetId="5"/>
    <customWorkbookView name="John E. Helmer IV | IDOA - Personal View" guid="{BC406E96-7C9E-4A3F-8964-115C6F50D1E1}" mergeInterval="0" personalView="1" maximized="1" xWindow="-8" yWindow="-8" windowWidth="1936" windowHeight="1176" tabRatio="839" activeSheetId="6"/>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2" i="9" l="1"/>
  <c r="E8" i="5"/>
  <c r="E19" i="9"/>
  <c r="E31" i="5"/>
  <c r="E9" i="9"/>
  <c r="E24" i="5"/>
  <c r="E23" i="5"/>
  <c r="E22" i="5"/>
  <c r="E35" i="5"/>
  <c r="E34" i="5"/>
  <c r="E36" i="5"/>
  <c r="E29" i="5"/>
  <c r="E28" i="5"/>
  <c r="E33" i="5"/>
  <c r="E32" i="5"/>
  <c r="E30" i="5"/>
  <c r="E27" i="5"/>
  <c r="E26" i="5"/>
  <c r="E25" i="5"/>
  <c r="E20" i="9"/>
  <c r="E21" i="5"/>
  <c r="E20" i="5"/>
  <c r="E19" i="5"/>
  <c r="E18" i="5"/>
  <c r="E14" i="5"/>
  <c r="E13" i="5"/>
  <c r="E12" i="5"/>
  <c r="E11" i="5"/>
  <c r="E10" i="5"/>
  <c r="E9" i="5"/>
  <c r="E16" i="9"/>
  <c r="E13" i="9"/>
  <c r="E10" i="9"/>
  <c r="A2" i="9"/>
  <c r="A1" i="9"/>
  <c r="A2" i="8" l="1"/>
  <c r="A1" i="8"/>
  <c r="A2" i="7"/>
  <c r="A1" i="7"/>
  <c r="A2" i="6" l="1"/>
  <c r="A1" i="6"/>
  <c r="A2" i="5" l="1"/>
  <c r="A1" i="5"/>
</calcChain>
</file>

<file path=xl/sharedStrings.xml><?xml version="1.0" encoding="utf-8"?>
<sst xmlns="http://schemas.openxmlformats.org/spreadsheetml/2006/main" count="118" uniqueCount="57">
  <si>
    <t>Attachment D – Cost Proposal</t>
  </si>
  <si>
    <t>Instructions</t>
  </si>
  <si>
    <t xml:space="preserve">Respondent Name: </t>
  </si>
  <si>
    <t>Services and Product Sets Pricing Instructions</t>
  </si>
  <si>
    <r>
      <t xml:space="preserve">Review </t>
    </r>
    <r>
      <rPr>
        <b/>
        <sz val="11"/>
        <rFont val="Calibri"/>
        <family val="2"/>
        <scheme val="minor"/>
      </rPr>
      <t>Attachment H</t>
    </r>
    <r>
      <rPr>
        <sz val="11"/>
        <rFont val="Calibri"/>
        <family val="2"/>
        <scheme val="minor"/>
      </rPr>
      <t xml:space="preserve"> and complete the following pricing information.  Populate the </t>
    </r>
    <r>
      <rPr>
        <b/>
        <sz val="11"/>
        <rFont val="Calibri"/>
        <family val="2"/>
        <scheme val="minor"/>
      </rPr>
      <t>blue-shaded</t>
    </r>
    <r>
      <rPr>
        <sz val="11"/>
        <rFont val="Calibri"/>
        <family val="2"/>
        <scheme val="minor"/>
      </rPr>
      <t xml:space="preserve"> cells with the Unit Price.
Utilize the baseline costs for subcontracting participation.  The remaining  line items are costs the State is interested in reviewing.</t>
    </r>
  </si>
  <si>
    <t>UOM</t>
  </si>
  <si>
    <t>Qty.</t>
  </si>
  <si>
    <t>Unit Price</t>
  </si>
  <si>
    <t>Extended Price</t>
  </si>
  <si>
    <t>N/A</t>
  </si>
  <si>
    <t>Sq.Mi.</t>
  </si>
  <si>
    <t>Per square mile fee for 3-inch pixel orthos for a project area of at least 400 sq.mi.</t>
  </si>
  <si>
    <t>Per square mile fee for 3-inch pixel orthos for a project area of at least 36 sq.mi.</t>
  </si>
  <si>
    <t>Out of cycle, per square mile fee for 6-inch pixel orthos for a project area of at least 400 sq.mi.</t>
  </si>
  <si>
    <t>Out of cycle, per square mile fee for 6-inch pixel orthos for a project area of at least 36 sq.mi.</t>
  </si>
  <si>
    <t>Out of cycle, per square mile fee for 3-inch pixel orthos for a project area of at least 400 sq.mi.</t>
  </si>
  <si>
    <t>Out of cycle, per square mile fee for 3-inch pixel orthos for a project area of at least 36 sq.mi.</t>
  </si>
  <si>
    <t>Out of cycle, per square mile fee for Lidar QL1 for a project area of at least 400 sq.mi.</t>
  </si>
  <si>
    <t>Out of cycle, per square mile fee for Lidar QL1 for a project area of at least 36 sq.mi.</t>
  </si>
  <si>
    <t>Optional Product Sets Pricing Instructions</t>
  </si>
  <si>
    <r>
      <t xml:space="preserve">Review </t>
    </r>
    <r>
      <rPr>
        <b/>
        <sz val="11"/>
        <rFont val="Calibri"/>
        <family val="2"/>
        <scheme val="minor"/>
      </rPr>
      <t>Attachment H</t>
    </r>
    <r>
      <rPr>
        <sz val="11"/>
        <rFont val="Calibri"/>
        <family val="2"/>
        <scheme val="minor"/>
      </rPr>
      <t xml:space="preserve"> and complete the following pricing information.  Populate the </t>
    </r>
    <r>
      <rPr>
        <b/>
        <sz val="11"/>
        <rFont val="Calibri"/>
        <family val="2"/>
        <scheme val="minor"/>
      </rPr>
      <t>blue-shaded cells</t>
    </r>
    <r>
      <rPr>
        <sz val="11"/>
        <rFont val="Calibri"/>
        <family val="2"/>
        <scheme val="minor"/>
      </rPr>
      <t xml:space="preserve"> with the Unit Price.</t>
    </r>
  </si>
  <si>
    <t>Optional Additonal Prodcuts Instructions</t>
  </si>
  <si>
    <t>The Respondent may submit prices for additional optional deliverables, such as planimetric capture, impervious surface, landuse/land cover, feature extraction, digital surface models [DSM], intensity images, height above ground surfaces, contour breaklines, contours, spot elevations, hydro-processing, terrestrial/mobile [ground-based] LiDAR, unmanned aerial vehicle sensor systems, multi/hyper spectral imagery, gravity sensing, true orthos, oblique photography, stereo imagery, 3-D data/models (e.g. digital city modeling), and others.  Or other products vendor would like to offer.
Specific deliverable products (with specifications and assumptions) must be provided for each additional product set.
Complete the following additional products information, by populating only the blue-shaded cells.  If specification descriptions are longer then 200 words, please utilize an attachment and site where it is located in the specifications area.</t>
  </si>
  <si>
    <t>PRODUCT</t>
  </si>
  <si>
    <t>Specifications</t>
  </si>
  <si>
    <t>Cost Proposal Narrative Instructions</t>
  </si>
  <si>
    <t>Overall Cost Assumptions, Conditions and Constraints Instructions</t>
  </si>
  <si>
    <t>Imagery Services and Qualtiy Control Map Viewer</t>
  </si>
  <si>
    <t>Lidar optional Product Sets</t>
  </si>
  <si>
    <t>Fee for DEM and DSM imagery service and Quality Control Viewer</t>
  </si>
  <si>
    <t>Orthoimagery Product Sets</t>
  </si>
  <si>
    <t>State of Indiana Request for Proposal 24-76258</t>
  </si>
  <si>
    <t>Imagery Optional Product Sets</t>
  </si>
  <si>
    <t>Lidar Product Set</t>
  </si>
  <si>
    <t>BASELINE - Per square mile fee for QL 1 Lidar for the Lake Michigan Coastal Area (years 1, 2, 4)</t>
  </si>
  <si>
    <t>BASELINE - Per square mile fee for QL 1 Lidar for all of the state of Indiana</t>
  </si>
  <si>
    <t>BASELINE - Per square mile fee for 6-inch pixel orthos for the entire state of Indiana</t>
  </si>
  <si>
    <t>Lidar Lake Michigan Coastal Program Product Set</t>
  </si>
  <si>
    <t>Per square mile fee for Lidar QL1 plus at 25 pts/meter for a project area of at least 400 sq.mi.</t>
  </si>
  <si>
    <t>Per square mile fee for Lidar QL1 plus at 25 pts/meter for a project area of at least 36 sq.mi.</t>
  </si>
  <si>
    <t>2-foot contours</t>
  </si>
  <si>
    <t>Building  &amp; Vegetation (Low / Medium / High) Classification</t>
  </si>
  <si>
    <t>2-foot contours (statewide)</t>
  </si>
  <si>
    <t>Building  &amp; Vegetation (Low / Medium / High) Classification (statewide)</t>
  </si>
  <si>
    <t>2-foot DSM (statewide)</t>
  </si>
  <si>
    <t>Raw swath data (statewide)</t>
  </si>
  <si>
    <t>TOTAL BID AMOUNT with 6-inch pixel orthos</t>
  </si>
  <si>
    <t>Please review Section 2.5 in the RFP document for further instruction on how to complete this section of the Cost Proposal.
Please cite the name and location of requested document below.</t>
  </si>
  <si>
    <r>
      <t xml:space="preserve">The Indiana Office of Technology is seeking to purchase a new color digital orthoimagery and ancillary products for the Geographic Information Office (GIO).
</t>
    </r>
    <r>
      <rPr>
        <b/>
        <sz val="11"/>
        <rFont val="Calibri"/>
        <family val="2"/>
        <scheme val="minor"/>
      </rPr>
      <t>PLEASE NOTE:</t>
    </r>
    <r>
      <rPr>
        <sz val="11"/>
        <rFont val="Calibri"/>
        <family val="2"/>
        <scheme val="minor"/>
      </rPr>
      <t xml:space="preserve"> the State will not consider proposals for alternatives that fail to meet specifications indicated within Section 1 of </t>
    </r>
    <r>
      <rPr>
        <b/>
        <sz val="11"/>
        <rFont val="Calibri"/>
        <family val="2"/>
        <scheme val="minor"/>
      </rPr>
      <t>RFP 24-76258</t>
    </r>
    <r>
      <rPr>
        <sz val="11"/>
        <rFont val="Calibri"/>
        <family val="2"/>
        <scheme val="minor"/>
      </rPr>
      <t xml:space="preserve">.
Please populate the </t>
    </r>
    <r>
      <rPr>
        <b/>
        <u/>
        <sz val="11"/>
        <rFont val="Calibri"/>
        <family val="2"/>
        <scheme val="minor"/>
      </rPr>
      <t>BLUE-SHADED CELLS</t>
    </r>
    <r>
      <rPr>
        <sz val="11"/>
        <rFont val="Calibri"/>
        <family val="2"/>
        <scheme val="minor"/>
      </rPr>
      <t xml:space="preserve"> in the following tabs.
1. Review each worksheet thoroughly.  Worksheets may contain more specific instructions, pertaining to that information requested.
2.  </t>
    </r>
    <r>
      <rPr>
        <b/>
        <sz val="11"/>
        <rFont val="Calibri"/>
        <family val="2"/>
        <scheme val="minor"/>
      </rPr>
      <t>UNIT PRICE</t>
    </r>
    <r>
      <rPr>
        <sz val="11"/>
        <rFont val="Calibri"/>
        <family val="2"/>
        <scheme val="minor"/>
      </rPr>
      <t xml:space="preserve"> shall be the purchase price per the Unit of Measure (UOM) offered to the State.
3.  Price must be </t>
    </r>
    <r>
      <rPr>
        <b/>
        <sz val="11"/>
        <rFont val="Calibri"/>
        <family val="2"/>
        <scheme val="minor"/>
      </rPr>
      <t>ALL INCLUSIVE</t>
    </r>
    <r>
      <rPr>
        <sz val="11"/>
        <rFont val="Calibri"/>
        <family val="2"/>
        <scheme val="minor"/>
      </rPr>
      <t xml:space="preserve">, including any and all delivery costs or destination fees. </t>
    </r>
    <r>
      <rPr>
        <b/>
        <sz val="11"/>
        <rFont val="Calibri"/>
        <family val="2"/>
        <scheme val="minor"/>
      </rPr>
      <t xml:space="preserve"> No additional charges will be accepted</t>
    </r>
    <r>
      <rPr>
        <sz val="11"/>
        <rFont val="Calibri"/>
        <family val="2"/>
        <scheme val="minor"/>
      </rPr>
      <t xml:space="preserve">.
4.  Return </t>
    </r>
    <r>
      <rPr>
        <b/>
        <sz val="11"/>
        <rFont val="Calibri"/>
        <family val="2"/>
        <scheme val="minor"/>
      </rPr>
      <t>WORKING</t>
    </r>
    <r>
      <rPr>
        <sz val="11"/>
        <rFont val="Calibri"/>
        <family val="2"/>
        <scheme val="minor"/>
      </rPr>
      <t xml:space="preserve"> Excel file with proposal in digital format, </t>
    </r>
    <r>
      <rPr>
        <b/>
        <u/>
        <sz val="11"/>
        <rFont val="Calibri"/>
        <family val="2"/>
        <scheme val="minor"/>
      </rPr>
      <t>NO PDFs.</t>
    </r>
  </si>
  <si>
    <t>1-foot contours (statewide)</t>
  </si>
  <si>
    <t>1-foot contours</t>
  </si>
  <si>
    <t>Fee for orthoimagery service and QA/QC Viewer</t>
  </si>
  <si>
    <t>Hydroflattened DEM for waterways wider than 25ft (statewide)</t>
  </si>
  <si>
    <t>Building Footprints for buildings greater than 100 square feet (statewide)</t>
  </si>
  <si>
    <t xml:space="preserve">Building Footprints for buildings greater than 100 square feet </t>
  </si>
  <si>
    <t>Per square mile fee for 3-inch pixel orthos (statewide)</t>
  </si>
  <si>
    <t>BASELINE - Per square mile fee for 3" imagery for the Lake Michigan Coastal Area (years 1, 2, 3,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</si>
</sst>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quot;$&quot;#,##0.00"/>
    <numFmt numFmtId="165" formatCode="_(* #,##0_);_(* \(#,##0\);_(* &quot;-&quot;??_);_(@_)"/>
  </numFmts>
  <fonts count="13"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b/>
      <sz val="14"/>
      <color theme="1"/>
      <name val="Calibri"/>
      <family val="2"/>
      <scheme val="minor"/>
    </font>
    <font>
      <b/>
      <sz val="11"/>
      <color rgb="FFFF0000"/>
      <name val="Calibri"/>
      <family val="2"/>
      <scheme val="minor"/>
    </font>
    <font>
      <b/>
      <sz val="14"/>
      <name val="Calibri"/>
      <family val="2"/>
      <scheme val="minor"/>
    </font>
    <font>
      <u/>
      <sz val="10"/>
      <color indexed="12"/>
      <name val="Arial"/>
      <family val="2"/>
    </font>
    <font>
      <b/>
      <sz val="11"/>
      <color theme="0"/>
      <name val="Calibri"/>
      <family val="2"/>
      <scheme val="minor"/>
    </font>
    <font>
      <sz val="11"/>
      <color theme="0"/>
      <name val="Calibri"/>
      <family val="2"/>
      <scheme val="minor"/>
    </font>
    <font>
      <b/>
      <sz val="11"/>
      <name val="Calibri"/>
      <family val="2"/>
      <scheme val="minor"/>
    </font>
    <font>
      <b/>
      <i/>
      <u/>
      <sz val="11"/>
      <color indexed="12"/>
      <name val="Calibri"/>
      <family val="2"/>
      <scheme val="minor"/>
    </font>
    <font>
      <b/>
      <u/>
      <sz val="11"/>
      <name val="Calibri"/>
      <family val="2"/>
      <scheme val="minor"/>
    </font>
  </fonts>
  <fills count="6">
    <fill>
      <patternFill patternType="none"/>
    </fill>
    <fill>
      <patternFill patternType="gray125"/>
    </fill>
    <fill>
      <patternFill patternType="solid">
        <fgColor theme="4" tint="0.79998168889431442"/>
        <bgColor indexed="64"/>
      </patternFill>
    </fill>
    <fill>
      <patternFill patternType="solid">
        <fgColor rgb="FFC6E0B4"/>
        <bgColor indexed="64"/>
      </patternFill>
    </fill>
    <fill>
      <patternFill patternType="solid">
        <fgColor theme="1" tint="0.14999847407452621"/>
        <bgColor indexed="64"/>
      </patternFill>
    </fill>
    <fill>
      <patternFill patternType="solid">
        <fgColor theme="2" tint="-9.9978637043366805E-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diagonal/>
    </border>
    <border>
      <left style="thin">
        <color indexed="64"/>
      </left>
      <right/>
      <top/>
      <bottom style="thin">
        <color indexed="64"/>
      </bottom>
      <diagonal/>
    </border>
  </borders>
  <cellStyleXfs count="4">
    <xf numFmtId="0" fontId="0" fillId="0" borderId="0"/>
    <xf numFmtId="44" fontId="1" fillId="0" borderId="0" applyFont="0" applyFill="0" applyBorder="0" applyAlignment="0" applyProtection="0"/>
    <xf numFmtId="43" fontId="1" fillId="0" borderId="0" applyFont="0" applyFill="0" applyBorder="0" applyAlignment="0" applyProtection="0"/>
    <xf numFmtId="0" fontId="7" fillId="0" borderId="0" applyNumberFormat="0" applyFill="0" applyBorder="0" applyAlignment="0" applyProtection="0">
      <alignment vertical="top"/>
      <protection locked="0"/>
    </xf>
  </cellStyleXfs>
  <cellXfs count="53">
    <xf numFmtId="0" fontId="0" fillId="0" borderId="0" xfId="0"/>
    <xf numFmtId="0" fontId="2" fillId="0" borderId="0" xfId="0" applyFont="1" applyAlignment="1">
      <alignment vertical="center"/>
    </xf>
    <xf numFmtId="0" fontId="0" fillId="0" borderId="0" xfId="0" applyAlignment="1">
      <alignment vertical="center"/>
    </xf>
    <xf numFmtId="0" fontId="0" fillId="0" borderId="0" xfId="0" applyAlignment="1">
      <alignment vertical="center" wrapText="1"/>
    </xf>
    <xf numFmtId="0" fontId="2" fillId="0" borderId="0" xfId="0" applyFont="1" applyAlignment="1">
      <alignment horizontal="center" vertical="center"/>
    </xf>
    <xf numFmtId="164" fontId="0" fillId="2" borderId="1" xfId="1" applyNumberFormat="1" applyFont="1" applyFill="1" applyBorder="1" applyAlignment="1">
      <alignment vertical="center"/>
    </xf>
    <xf numFmtId="0" fontId="2" fillId="0" borderId="0" xfId="0" applyFont="1" applyAlignment="1">
      <alignment horizontal="right" vertical="center"/>
    </xf>
    <xf numFmtId="2" fontId="4" fillId="0" borderId="0" xfId="0" applyNumberFormat="1" applyFont="1" applyProtection="1">
      <protection hidden="1"/>
    </xf>
    <xf numFmtId="2" fontId="6" fillId="0" borderId="0" xfId="0" applyNumberFormat="1" applyFont="1" applyProtection="1">
      <protection hidden="1"/>
    </xf>
    <xf numFmtId="0" fontId="5" fillId="0" borderId="0" xfId="0" applyFont="1" applyAlignment="1">
      <alignment vertical="center"/>
    </xf>
    <xf numFmtId="0" fontId="8" fillId="4" borderId="2" xfId="0" applyFont="1" applyFill="1" applyBorder="1" applyAlignment="1">
      <alignment vertical="center" wrapText="1"/>
    </xf>
    <xf numFmtId="0" fontId="8" fillId="4" borderId="3" xfId="0" applyFont="1" applyFill="1" applyBorder="1" applyAlignment="1">
      <alignment horizontal="center" vertical="center"/>
    </xf>
    <xf numFmtId="0" fontId="8" fillId="4" borderId="4" xfId="0" applyFont="1" applyFill="1" applyBorder="1" applyAlignment="1">
      <alignment horizontal="center" vertical="center"/>
    </xf>
    <xf numFmtId="165" fontId="8" fillId="4" borderId="6" xfId="2" applyNumberFormat="1" applyFont="1" applyFill="1" applyBorder="1" applyAlignment="1">
      <alignment vertical="center"/>
    </xf>
    <xf numFmtId="0" fontId="0" fillId="2" borderId="6" xfId="0" applyFill="1" applyBorder="1"/>
    <xf numFmtId="0" fontId="11" fillId="0" borderId="0" xfId="3" applyFont="1" applyAlignment="1" applyProtection="1"/>
    <xf numFmtId="2" fontId="8" fillId="4" borderId="2" xfId="0" applyNumberFormat="1" applyFont="1" applyFill="1" applyBorder="1" applyProtection="1">
      <protection hidden="1"/>
    </xf>
    <xf numFmtId="0" fontId="9" fillId="4" borderId="3" xfId="0" applyFont="1" applyFill="1" applyBorder="1"/>
    <xf numFmtId="0" fontId="9" fillId="4" borderId="4" xfId="0" applyFont="1" applyFill="1" applyBorder="1"/>
    <xf numFmtId="0" fontId="3" fillId="5" borderId="5" xfId="0" applyFont="1" applyFill="1" applyBorder="1" applyAlignment="1">
      <alignment horizontal="left" vertical="center" wrapText="1"/>
    </xf>
    <xf numFmtId="2" fontId="8" fillId="4" borderId="7" xfId="0" applyNumberFormat="1" applyFont="1" applyFill="1" applyBorder="1" applyProtection="1">
      <protection hidden="1"/>
    </xf>
    <xf numFmtId="2" fontId="3" fillId="5" borderId="2" xfId="0" applyNumberFormat="1" applyFont="1" applyFill="1" applyBorder="1" applyProtection="1">
      <protection hidden="1"/>
    </xf>
    <xf numFmtId="0" fontId="0" fillId="5" borderId="3" xfId="0" applyFill="1" applyBorder="1" applyAlignment="1">
      <alignment vertical="center"/>
    </xf>
    <xf numFmtId="0" fontId="0" fillId="5" borderId="4" xfId="0" applyFill="1" applyBorder="1" applyAlignment="1">
      <alignment vertical="center"/>
    </xf>
    <xf numFmtId="0" fontId="9" fillId="4" borderId="0" xfId="0" applyFont="1" applyFill="1" applyAlignment="1">
      <alignment vertical="center"/>
    </xf>
    <xf numFmtId="0" fontId="0" fillId="0" borderId="1" xfId="0" applyBorder="1" applyAlignment="1">
      <alignment vertical="center" wrapText="1"/>
    </xf>
    <xf numFmtId="0" fontId="3" fillId="5" borderId="1" xfId="0" applyFont="1" applyFill="1" applyBorder="1" applyAlignment="1">
      <alignment vertical="top" wrapText="1"/>
    </xf>
    <xf numFmtId="2" fontId="8" fillId="4" borderId="1" xfId="0" applyNumberFormat="1" applyFont="1" applyFill="1" applyBorder="1" applyProtection="1">
      <protection hidden="1"/>
    </xf>
    <xf numFmtId="0" fontId="0" fillId="2" borderId="1" xfId="0" applyFill="1" applyBorder="1"/>
    <xf numFmtId="164" fontId="0" fillId="2" borderId="1" xfId="0" applyNumberFormat="1" applyFill="1" applyBorder="1"/>
    <xf numFmtId="3" fontId="0" fillId="0" borderId="1" xfId="0" applyNumberFormat="1" applyBorder="1" applyAlignment="1">
      <alignment horizontal="center" vertical="center"/>
    </xf>
    <xf numFmtId="164" fontId="0" fillId="0" borderId="1" xfId="0" applyNumberFormat="1" applyBorder="1" applyAlignment="1">
      <alignment vertical="center"/>
    </xf>
    <xf numFmtId="0" fontId="0" fillId="4" borderId="3" xfId="0" applyFill="1" applyBorder="1" applyAlignment="1">
      <alignment vertical="center"/>
    </xf>
    <xf numFmtId="0" fontId="0" fillId="4" borderId="4" xfId="0" applyFill="1" applyBorder="1" applyAlignment="1">
      <alignment vertical="center"/>
    </xf>
    <xf numFmtId="0" fontId="0" fillId="3" borderId="1" xfId="0" applyFill="1" applyBorder="1" applyAlignment="1">
      <alignment vertical="center"/>
    </xf>
    <xf numFmtId="0" fontId="0" fillId="3" borderId="1" xfId="0" applyFill="1" applyBorder="1" applyAlignment="1">
      <alignment horizontal="center" vertical="center"/>
    </xf>
    <xf numFmtId="3" fontId="0" fillId="3" borderId="1" xfId="0" applyNumberFormat="1" applyFill="1" applyBorder="1" applyAlignment="1">
      <alignment horizontal="center" vertical="center"/>
    </xf>
    <xf numFmtId="164" fontId="0" fillId="3" borderId="1" xfId="0" applyNumberFormat="1" applyFill="1" applyBorder="1" applyAlignment="1">
      <alignment vertical="center"/>
    </xf>
    <xf numFmtId="0" fontId="0" fillId="3" borderId="1" xfId="0" applyFill="1" applyBorder="1" applyAlignment="1">
      <alignment vertical="center" wrapText="1"/>
    </xf>
    <xf numFmtId="0" fontId="0" fillId="3" borderId="1" xfId="0" applyFill="1" applyBorder="1" applyAlignment="1">
      <alignment horizontal="center" vertical="center" wrapText="1"/>
    </xf>
    <xf numFmtId="0" fontId="0" fillId="0" borderId="1" xfId="0" applyBorder="1" applyAlignment="1">
      <alignment horizontal="center" vertical="center" wrapText="1"/>
    </xf>
    <xf numFmtId="164" fontId="0" fillId="0" borderId="0" xfId="0" applyNumberFormat="1" applyAlignment="1">
      <alignment vertical="center"/>
    </xf>
    <xf numFmtId="0" fontId="0" fillId="0" borderId="8" xfId="0" applyBorder="1" applyAlignment="1">
      <alignment vertical="center"/>
    </xf>
    <xf numFmtId="164" fontId="0" fillId="0" borderId="0" xfId="0" applyNumberFormat="1"/>
    <xf numFmtId="0" fontId="0" fillId="2" borderId="1" xfId="0" applyFill="1" applyBorder="1" applyAlignment="1">
      <alignment horizontal="left" vertical="center" wrapText="1"/>
    </xf>
    <xf numFmtId="0" fontId="0" fillId="2" borderId="2" xfId="0" applyFill="1" applyBorder="1" applyAlignment="1">
      <alignment horizontal="left" vertical="center" wrapText="1"/>
    </xf>
    <xf numFmtId="0" fontId="0" fillId="2" borderId="4" xfId="0" applyFill="1" applyBorder="1" applyAlignment="1">
      <alignment horizontal="left" vertical="center" wrapText="1"/>
    </xf>
    <xf numFmtId="2" fontId="3" fillId="5" borderId="2" xfId="0" applyNumberFormat="1" applyFont="1" applyFill="1" applyBorder="1" applyAlignment="1" applyProtection="1">
      <alignment horizontal="left" vertical="top" wrapText="1"/>
      <protection hidden="1"/>
    </xf>
    <xf numFmtId="2" fontId="3" fillId="5" borderId="3" xfId="0" applyNumberFormat="1" applyFont="1" applyFill="1" applyBorder="1" applyAlignment="1" applyProtection="1">
      <alignment horizontal="left" vertical="top" wrapText="1"/>
      <protection hidden="1"/>
    </xf>
    <xf numFmtId="2" fontId="3" fillId="5" borderId="4" xfId="0" applyNumberFormat="1" applyFont="1" applyFill="1" applyBorder="1" applyAlignment="1" applyProtection="1">
      <alignment horizontal="left" vertical="top" wrapText="1"/>
      <protection hidden="1"/>
    </xf>
    <xf numFmtId="0" fontId="0" fillId="5" borderId="2" xfId="0" applyFill="1" applyBorder="1" applyAlignment="1">
      <alignment horizontal="left" vertical="top" wrapText="1"/>
    </xf>
    <xf numFmtId="0" fontId="0" fillId="5" borderId="3" xfId="0" applyFill="1" applyBorder="1" applyAlignment="1">
      <alignment horizontal="left" vertical="top" wrapText="1"/>
    </xf>
    <xf numFmtId="0" fontId="0" fillId="5" borderId="4" xfId="0" applyFill="1" applyBorder="1" applyAlignment="1">
      <alignment horizontal="left" vertical="top" wrapText="1"/>
    </xf>
  </cellXfs>
  <cellStyles count="4">
    <cellStyle name="Comma" xfId="2" builtinId="3"/>
    <cellStyle name="Currency" xfId="1" builtinId="4"/>
    <cellStyle name="Hyperlink" xfId="3"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5"/>
  <sheetViews>
    <sheetView showGridLines="0" zoomScaleNormal="100" workbookViewId="0">
      <selection activeCell="A6" sqref="A6"/>
    </sheetView>
  </sheetViews>
  <sheetFormatPr defaultRowHeight="14.4" x14ac:dyDescent="0.55000000000000004"/>
  <cols>
    <col min="1" max="1" width="155.83984375" bestFit="1" customWidth="1"/>
  </cols>
  <sheetData>
    <row r="1" spans="1:1" ht="18.3" x14ac:dyDescent="0.7">
      <c r="A1" s="8" t="s">
        <v>31</v>
      </c>
    </row>
    <row r="2" spans="1:1" ht="18.3" x14ac:dyDescent="0.7">
      <c r="A2" s="7" t="s">
        <v>0</v>
      </c>
    </row>
    <row r="4" spans="1:1" x14ac:dyDescent="0.55000000000000004">
      <c r="A4" s="27" t="s">
        <v>1</v>
      </c>
    </row>
    <row r="5" spans="1:1" ht="140.25" customHeight="1" x14ac:dyDescent="0.55000000000000004">
      <c r="A5" s="26" t="s">
        <v>48</v>
      </c>
    </row>
  </sheetData>
  <customSheetViews>
    <customSheetView guid="{9ADA8D31-78CC-41D8-879E-6F42D9FD7EEC}" showGridLines="0">
      <selection activeCell="A3" sqref="A3"/>
      <pageMargins left="0" right="0" top="0" bottom="0" header="0" footer="0"/>
      <pageSetup orientation="portrait" r:id="rId1"/>
    </customSheetView>
    <customSheetView guid="{72F2C0F1-2A41-4509-AE5F-C8995CB82D14}" scale="190" showGridLines="0">
      <pageMargins left="0" right="0" top="0" bottom="0" header="0" footer="0"/>
      <pageSetup orientation="portrait" r:id="rId2"/>
    </customSheetView>
    <customSheetView guid="{E1CC93E7-FA04-4FD2-AD03-9D98FE7B256A}" scale="190" showGridLines="0">
      <pageMargins left="0" right="0" top="0" bottom="0" header="0" footer="0"/>
      <pageSetup orientation="portrait" r:id="rId3"/>
    </customSheetView>
    <customSheetView guid="{BC406E96-7C9E-4A3F-8964-115C6F50D1E1}" showGridLines="0">
      <pageMargins left="0" right="0" top="0" bottom="0" header="0" footer="0"/>
      <pageSetup orientation="portrait" r:id="rId4"/>
    </customSheetView>
  </customSheetViews>
  <pageMargins left="0.7" right="0.7" top="0.75" bottom="0.75" header="0.3" footer="0.3"/>
  <pageSetup orientation="portrait"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8D3AC6-BAE2-4C33-924C-9CF5196352B3}">
  <dimension ref="A1:G22"/>
  <sheetViews>
    <sheetView zoomScaleNormal="100" workbookViewId="0">
      <selection activeCell="E22" sqref="E22"/>
    </sheetView>
  </sheetViews>
  <sheetFormatPr defaultRowHeight="14.4" x14ac:dyDescent="0.55000000000000004"/>
  <cols>
    <col min="1" max="1" width="93.41796875" bestFit="1" customWidth="1"/>
    <col min="2" max="2" width="8.68359375" customWidth="1"/>
    <col min="3" max="3" width="18.68359375" bestFit="1" customWidth="1"/>
    <col min="4" max="4" width="16.68359375" customWidth="1"/>
    <col min="5" max="5" width="17.578125" bestFit="1" customWidth="1"/>
    <col min="7" max="7" width="47.83984375" customWidth="1"/>
  </cols>
  <sheetData>
    <row r="1" spans="1:7" ht="18.3" x14ac:dyDescent="0.7">
      <c r="A1" s="7" t="str">
        <f>Instructions!A1</f>
        <v>State of Indiana Request for Proposal 24-76258</v>
      </c>
      <c r="B1" s="2"/>
      <c r="C1" s="2"/>
      <c r="D1" s="2"/>
      <c r="E1" s="2"/>
    </row>
    <row r="2" spans="1:7" ht="18.3" x14ac:dyDescent="0.7">
      <c r="A2" s="7" t="str">
        <f>Instructions!A2</f>
        <v>Attachment D – Cost Proposal</v>
      </c>
      <c r="B2" s="2"/>
      <c r="C2" s="6" t="s">
        <v>2</v>
      </c>
      <c r="D2" s="45"/>
      <c r="E2" s="46"/>
    </row>
    <row r="3" spans="1:7" x14ac:dyDescent="0.55000000000000004">
      <c r="A3" s="2"/>
      <c r="B3" s="2"/>
      <c r="C3" s="2"/>
      <c r="D3" s="2"/>
      <c r="E3" s="2"/>
    </row>
    <row r="4" spans="1:7" x14ac:dyDescent="0.55000000000000004">
      <c r="A4" s="16" t="s">
        <v>3</v>
      </c>
      <c r="B4" s="32"/>
      <c r="C4" s="32"/>
      <c r="D4" s="32"/>
      <c r="E4" s="33"/>
    </row>
    <row r="5" spans="1:7" x14ac:dyDescent="0.55000000000000004">
      <c r="A5" s="47" t="s">
        <v>4</v>
      </c>
      <c r="B5" s="48"/>
      <c r="C5" s="48"/>
      <c r="D5" s="48"/>
      <c r="E5" s="49"/>
    </row>
    <row r="6" spans="1:7" x14ac:dyDescent="0.55000000000000004">
      <c r="A6" s="2"/>
      <c r="B6" s="3"/>
      <c r="C6" s="3"/>
      <c r="D6" s="3"/>
      <c r="E6" s="2"/>
    </row>
    <row r="7" spans="1:7" x14ac:dyDescent="0.55000000000000004">
      <c r="A7" s="2"/>
      <c r="B7" s="3"/>
      <c r="C7" s="3"/>
      <c r="D7" s="3"/>
      <c r="E7" s="2"/>
    </row>
    <row r="8" spans="1:7" x14ac:dyDescent="0.55000000000000004">
      <c r="A8" s="10" t="s">
        <v>27</v>
      </c>
      <c r="B8" s="11" t="s">
        <v>5</v>
      </c>
      <c r="C8" s="11" t="s">
        <v>6</v>
      </c>
      <c r="D8" s="11" t="s">
        <v>7</v>
      </c>
      <c r="E8" s="12" t="s">
        <v>8</v>
      </c>
    </row>
    <row r="9" spans="1:7" x14ac:dyDescent="0.55000000000000004">
      <c r="A9" s="34" t="s">
        <v>51</v>
      </c>
      <c r="B9" s="35" t="s">
        <v>9</v>
      </c>
      <c r="C9" s="36" t="s">
        <v>9</v>
      </c>
      <c r="D9" s="5">
        <v>0</v>
      </c>
      <c r="E9" s="37">
        <f>D9</f>
        <v>0</v>
      </c>
    </row>
    <row r="10" spans="1:7" x14ac:dyDescent="0.55000000000000004">
      <c r="A10" s="34" t="s">
        <v>29</v>
      </c>
      <c r="B10" s="35" t="s">
        <v>9</v>
      </c>
      <c r="C10" s="36" t="s">
        <v>9</v>
      </c>
      <c r="D10" s="5">
        <v>0</v>
      </c>
      <c r="E10" s="37">
        <f>D10</f>
        <v>0</v>
      </c>
    </row>
    <row r="11" spans="1:7" x14ac:dyDescent="0.55000000000000004">
      <c r="A11" s="2"/>
      <c r="B11" s="2"/>
      <c r="C11" s="2"/>
      <c r="D11" s="2"/>
      <c r="E11" s="41"/>
    </row>
    <row r="12" spans="1:7" x14ac:dyDescent="0.55000000000000004">
      <c r="A12" s="10" t="s">
        <v>30</v>
      </c>
      <c r="B12" s="11" t="s">
        <v>5</v>
      </c>
      <c r="C12" s="11" t="s">
        <v>6</v>
      </c>
      <c r="D12" s="11" t="s">
        <v>7</v>
      </c>
      <c r="E12" s="12" t="s">
        <v>8</v>
      </c>
    </row>
    <row r="13" spans="1:7" s="2" customFormat="1" x14ac:dyDescent="0.55000000000000004">
      <c r="A13" s="38" t="s">
        <v>36</v>
      </c>
      <c r="B13" s="39" t="s">
        <v>10</v>
      </c>
      <c r="C13" s="36">
        <v>37000</v>
      </c>
      <c r="D13" s="5">
        <v>0</v>
      </c>
      <c r="E13" s="37">
        <f>C13*D13</f>
        <v>0</v>
      </c>
      <c r="G13" s="9"/>
    </row>
    <row r="14" spans="1:7" x14ac:dyDescent="0.55000000000000004">
      <c r="A14" s="42"/>
      <c r="B14" s="2"/>
      <c r="C14" s="2"/>
      <c r="D14" s="2"/>
      <c r="E14" s="41"/>
    </row>
    <row r="15" spans="1:7" x14ac:dyDescent="0.55000000000000004">
      <c r="A15" s="10" t="s">
        <v>33</v>
      </c>
      <c r="B15" s="11" t="s">
        <v>5</v>
      </c>
      <c r="C15" s="11" t="s">
        <v>6</v>
      </c>
      <c r="D15" s="11" t="s">
        <v>7</v>
      </c>
      <c r="E15" s="12" t="s">
        <v>8</v>
      </c>
    </row>
    <row r="16" spans="1:7" s="2" customFormat="1" x14ac:dyDescent="0.55000000000000004">
      <c r="A16" s="38" t="s">
        <v>35</v>
      </c>
      <c r="B16" s="39" t="s">
        <v>10</v>
      </c>
      <c r="C16" s="36">
        <v>37000</v>
      </c>
      <c r="D16" s="5">
        <v>0</v>
      </c>
      <c r="E16" s="37">
        <f>C16*D16</f>
        <v>0</v>
      </c>
    </row>
    <row r="18" spans="1:5" x14ac:dyDescent="0.55000000000000004">
      <c r="A18" s="10" t="s">
        <v>37</v>
      </c>
      <c r="B18" s="11" t="s">
        <v>5</v>
      </c>
      <c r="C18" s="11" t="s">
        <v>6</v>
      </c>
      <c r="D18" s="11" t="s">
        <v>7</v>
      </c>
      <c r="E18" s="12" t="s">
        <v>8</v>
      </c>
    </row>
    <row r="19" spans="1:5" x14ac:dyDescent="0.55000000000000004">
      <c r="A19" s="38" t="s">
        <v>34</v>
      </c>
      <c r="B19" s="39" t="s">
        <v>10</v>
      </c>
      <c r="C19" s="36">
        <v>120</v>
      </c>
      <c r="D19" s="5">
        <v>0</v>
      </c>
      <c r="E19" s="37">
        <f>C19*D19</f>
        <v>0</v>
      </c>
    </row>
    <row r="20" spans="1:5" s="2" customFormat="1" x14ac:dyDescent="0.55000000000000004">
      <c r="A20" s="38" t="s">
        <v>56</v>
      </c>
      <c r="B20" s="39" t="s">
        <v>10</v>
      </c>
      <c r="C20" s="36">
        <v>120</v>
      </c>
      <c r="D20" s="5">
        <v>0</v>
      </c>
      <c r="E20" s="37">
        <f>C20*D20</f>
        <v>0</v>
      </c>
    </row>
    <row r="22" spans="1:5" x14ac:dyDescent="0.55000000000000004">
      <c r="D22" s="6" t="s">
        <v>46</v>
      </c>
      <c r="E22" s="43">
        <f>SUM(E9:E10,E13,E16,E19:E20)</f>
        <v>0</v>
      </c>
    </row>
  </sheetData>
  <mergeCells count="2">
    <mergeCell ref="D2:E2"/>
    <mergeCell ref="A5:E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36"/>
  <sheetViews>
    <sheetView showGridLines="0" tabSelected="1" zoomScaleNormal="100" workbookViewId="0">
      <selection activeCell="A8" sqref="A8"/>
    </sheetView>
  </sheetViews>
  <sheetFormatPr defaultRowHeight="14.4" x14ac:dyDescent="0.55000000000000004"/>
  <cols>
    <col min="1" max="1" width="93.41796875" bestFit="1" customWidth="1"/>
    <col min="2" max="2" width="8.68359375" customWidth="1"/>
    <col min="3" max="3" width="11.15625" bestFit="1" customWidth="1"/>
    <col min="4" max="4" width="16.68359375" customWidth="1"/>
    <col min="5" max="5" width="17.578125" bestFit="1" customWidth="1"/>
  </cols>
  <sheetData>
    <row r="1" spans="1:5" ht="18.3" x14ac:dyDescent="0.7">
      <c r="A1" s="7" t="str">
        <f>Instructions!A1</f>
        <v>State of Indiana Request for Proposal 24-76258</v>
      </c>
    </row>
    <row r="2" spans="1:5" ht="18.3" x14ac:dyDescent="0.7">
      <c r="A2" s="7" t="str">
        <f>Instructions!A2</f>
        <v>Attachment D – Cost Proposal</v>
      </c>
      <c r="C2" s="6" t="s">
        <v>2</v>
      </c>
      <c r="D2" s="45"/>
      <c r="E2" s="46"/>
    </row>
    <row r="3" spans="1:5" x14ac:dyDescent="0.55000000000000004">
      <c r="B3" s="2"/>
      <c r="C3" s="2"/>
      <c r="D3" s="2"/>
      <c r="E3" s="2"/>
    </row>
    <row r="4" spans="1:5" x14ac:dyDescent="0.55000000000000004">
      <c r="A4" s="20" t="s">
        <v>19</v>
      </c>
      <c r="B4" s="24"/>
      <c r="C4" s="24"/>
      <c r="D4" s="24"/>
      <c r="E4" s="24"/>
    </row>
    <row r="5" spans="1:5" x14ac:dyDescent="0.55000000000000004">
      <c r="A5" s="21" t="s">
        <v>20</v>
      </c>
      <c r="B5" s="22"/>
      <c r="C5" s="22"/>
      <c r="D5" s="22"/>
      <c r="E5" s="23"/>
    </row>
    <row r="7" spans="1:5" x14ac:dyDescent="0.55000000000000004">
      <c r="A7" s="10" t="s">
        <v>32</v>
      </c>
      <c r="B7" s="11" t="s">
        <v>5</v>
      </c>
      <c r="C7" s="11" t="s">
        <v>6</v>
      </c>
      <c r="D7" s="11" t="s">
        <v>7</v>
      </c>
      <c r="E7" s="12" t="s">
        <v>8</v>
      </c>
    </row>
    <row r="8" spans="1:5" x14ac:dyDescent="0.55000000000000004">
      <c r="A8" s="25" t="s">
        <v>55</v>
      </c>
      <c r="B8" s="40" t="s">
        <v>10</v>
      </c>
      <c r="C8" s="30">
        <v>37000</v>
      </c>
      <c r="D8" s="5">
        <v>0</v>
      </c>
      <c r="E8" s="31">
        <f t="shared" ref="E8" si="0">C8*D8</f>
        <v>0</v>
      </c>
    </row>
    <row r="9" spans="1:5" x14ac:dyDescent="0.55000000000000004">
      <c r="A9" s="25" t="s">
        <v>11</v>
      </c>
      <c r="B9" s="40" t="s">
        <v>10</v>
      </c>
      <c r="C9" s="30">
        <v>400</v>
      </c>
      <c r="D9" s="5">
        <v>0</v>
      </c>
      <c r="E9" s="31">
        <f t="shared" ref="E9:E14" si="1">C9*D9</f>
        <v>0</v>
      </c>
    </row>
    <row r="10" spans="1:5" x14ac:dyDescent="0.55000000000000004">
      <c r="A10" s="25" t="s">
        <v>12</v>
      </c>
      <c r="B10" s="40" t="s">
        <v>10</v>
      </c>
      <c r="C10" s="30">
        <v>36</v>
      </c>
      <c r="D10" s="5">
        <v>0</v>
      </c>
      <c r="E10" s="31">
        <f t="shared" si="1"/>
        <v>0</v>
      </c>
    </row>
    <row r="11" spans="1:5" x14ac:dyDescent="0.55000000000000004">
      <c r="A11" s="25" t="s">
        <v>13</v>
      </c>
      <c r="B11" s="40" t="s">
        <v>10</v>
      </c>
      <c r="C11" s="30">
        <v>400</v>
      </c>
      <c r="D11" s="5">
        <v>0</v>
      </c>
      <c r="E11" s="31">
        <f t="shared" si="1"/>
        <v>0</v>
      </c>
    </row>
    <row r="12" spans="1:5" x14ac:dyDescent="0.55000000000000004">
      <c r="A12" s="25" t="s">
        <v>14</v>
      </c>
      <c r="B12" s="40" t="s">
        <v>10</v>
      </c>
      <c r="C12" s="30">
        <v>36</v>
      </c>
      <c r="D12" s="5">
        <v>0</v>
      </c>
      <c r="E12" s="31">
        <f t="shared" si="1"/>
        <v>0</v>
      </c>
    </row>
    <row r="13" spans="1:5" x14ac:dyDescent="0.55000000000000004">
      <c r="A13" s="25" t="s">
        <v>15</v>
      </c>
      <c r="B13" s="40" t="s">
        <v>10</v>
      </c>
      <c r="C13" s="30">
        <v>400</v>
      </c>
      <c r="D13" s="5">
        <v>0</v>
      </c>
      <c r="E13" s="31">
        <f t="shared" si="1"/>
        <v>0</v>
      </c>
    </row>
    <row r="14" spans="1:5" x14ac:dyDescent="0.55000000000000004">
      <c r="A14" s="25" t="s">
        <v>16</v>
      </c>
      <c r="B14" s="40" t="s">
        <v>10</v>
      </c>
      <c r="C14" s="30">
        <v>36</v>
      </c>
      <c r="D14" s="5">
        <v>0</v>
      </c>
      <c r="E14" s="31">
        <f t="shared" si="1"/>
        <v>0</v>
      </c>
    </row>
    <row r="15" spans="1:5" x14ac:dyDescent="0.55000000000000004">
      <c r="A15" s="25"/>
      <c r="B15" s="40"/>
      <c r="C15" s="30"/>
      <c r="D15" s="5"/>
      <c r="E15" s="31"/>
    </row>
    <row r="16" spans="1:5" x14ac:dyDescent="0.55000000000000004">
      <c r="A16" s="2"/>
      <c r="B16" s="4"/>
      <c r="C16" s="4"/>
      <c r="D16" s="4"/>
      <c r="E16" s="1"/>
    </row>
    <row r="17" spans="1:5" x14ac:dyDescent="0.55000000000000004">
      <c r="A17" s="10" t="s">
        <v>28</v>
      </c>
      <c r="B17" s="11" t="s">
        <v>5</v>
      </c>
      <c r="C17" s="11" t="s">
        <v>6</v>
      </c>
      <c r="D17" s="11" t="s">
        <v>7</v>
      </c>
      <c r="E17" s="12" t="s">
        <v>8</v>
      </c>
    </row>
    <row r="18" spans="1:5" x14ac:dyDescent="0.55000000000000004">
      <c r="A18" s="25" t="s">
        <v>17</v>
      </c>
      <c r="B18" s="40" t="s">
        <v>10</v>
      </c>
      <c r="C18" s="30">
        <v>400</v>
      </c>
      <c r="D18" s="5">
        <v>0</v>
      </c>
      <c r="E18" s="31">
        <f>C18*D18</f>
        <v>0</v>
      </c>
    </row>
    <row r="19" spans="1:5" x14ac:dyDescent="0.55000000000000004">
      <c r="A19" s="25" t="s">
        <v>18</v>
      </c>
      <c r="B19" s="40" t="s">
        <v>10</v>
      </c>
      <c r="C19" s="30">
        <v>36</v>
      </c>
      <c r="D19" s="5">
        <v>0</v>
      </c>
      <c r="E19" s="31">
        <f>C19*D19</f>
        <v>0</v>
      </c>
    </row>
    <row r="20" spans="1:5" x14ac:dyDescent="0.55000000000000004">
      <c r="A20" s="25" t="s">
        <v>38</v>
      </c>
      <c r="B20" s="40" t="s">
        <v>10</v>
      </c>
      <c r="C20" s="30">
        <v>400</v>
      </c>
      <c r="D20" s="5">
        <v>0</v>
      </c>
      <c r="E20" s="31">
        <f>C20*D20</f>
        <v>0</v>
      </c>
    </row>
    <row r="21" spans="1:5" x14ac:dyDescent="0.55000000000000004">
      <c r="A21" s="25" t="s">
        <v>39</v>
      </c>
      <c r="B21" s="40" t="s">
        <v>10</v>
      </c>
      <c r="C21" s="30">
        <v>36</v>
      </c>
      <c r="D21" s="5">
        <v>0</v>
      </c>
      <c r="E21" s="31">
        <f>C21*D21</f>
        <v>0</v>
      </c>
    </row>
    <row r="22" spans="1:5" x14ac:dyDescent="0.55000000000000004">
      <c r="A22" s="25" t="s">
        <v>49</v>
      </c>
      <c r="B22" s="40" t="s">
        <v>10</v>
      </c>
      <c r="C22" s="30">
        <v>37000</v>
      </c>
      <c r="D22" s="5">
        <v>0</v>
      </c>
      <c r="E22" s="31">
        <f t="shared" ref="E22:E24" si="2">C22*D22</f>
        <v>0</v>
      </c>
    </row>
    <row r="23" spans="1:5" x14ac:dyDescent="0.55000000000000004">
      <c r="A23" s="25" t="s">
        <v>50</v>
      </c>
      <c r="B23" s="40" t="s">
        <v>10</v>
      </c>
      <c r="C23" s="30">
        <v>400</v>
      </c>
      <c r="D23" s="5">
        <v>0</v>
      </c>
      <c r="E23" s="31">
        <f t="shared" si="2"/>
        <v>0</v>
      </c>
    </row>
    <row r="24" spans="1:5" x14ac:dyDescent="0.55000000000000004">
      <c r="A24" s="25" t="s">
        <v>50</v>
      </c>
      <c r="B24" s="40" t="s">
        <v>10</v>
      </c>
      <c r="C24" s="30">
        <v>36</v>
      </c>
      <c r="D24" s="5">
        <v>0</v>
      </c>
      <c r="E24" s="31">
        <f t="shared" si="2"/>
        <v>0</v>
      </c>
    </row>
    <row r="25" spans="1:5" x14ac:dyDescent="0.55000000000000004">
      <c r="A25" s="25" t="s">
        <v>42</v>
      </c>
      <c r="B25" s="40" t="s">
        <v>10</v>
      </c>
      <c r="C25" s="30">
        <v>37000</v>
      </c>
      <c r="D25" s="5">
        <v>0</v>
      </c>
      <c r="E25" s="31">
        <f t="shared" ref="E25:E36" si="3">C25*D25</f>
        <v>0</v>
      </c>
    </row>
    <row r="26" spans="1:5" x14ac:dyDescent="0.55000000000000004">
      <c r="A26" s="25" t="s">
        <v>40</v>
      </c>
      <c r="B26" s="40" t="s">
        <v>10</v>
      </c>
      <c r="C26" s="30">
        <v>400</v>
      </c>
      <c r="D26" s="5">
        <v>0</v>
      </c>
      <c r="E26" s="31">
        <f t="shared" si="3"/>
        <v>0</v>
      </c>
    </row>
    <row r="27" spans="1:5" x14ac:dyDescent="0.55000000000000004">
      <c r="A27" s="25" t="s">
        <v>40</v>
      </c>
      <c r="B27" s="40" t="s">
        <v>10</v>
      </c>
      <c r="C27" s="30">
        <v>36</v>
      </c>
      <c r="D27" s="5">
        <v>0</v>
      </c>
      <c r="E27" s="31">
        <f t="shared" si="3"/>
        <v>0</v>
      </c>
    </row>
    <row r="28" spans="1:5" x14ac:dyDescent="0.55000000000000004">
      <c r="A28" s="25" t="s">
        <v>43</v>
      </c>
      <c r="B28" s="40" t="s">
        <v>10</v>
      </c>
      <c r="C28" s="30">
        <v>37000</v>
      </c>
      <c r="D28" s="5">
        <v>0</v>
      </c>
      <c r="E28" s="31">
        <f t="shared" si="3"/>
        <v>0</v>
      </c>
    </row>
    <row r="29" spans="1:5" x14ac:dyDescent="0.55000000000000004">
      <c r="A29" s="25" t="s">
        <v>41</v>
      </c>
      <c r="B29" s="40" t="s">
        <v>10</v>
      </c>
      <c r="C29" s="30">
        <v>400</v>
      </c>
      <c r="D29" s="5">
        <v>0</v>
      </c>
      <c r="E29" s="31">
        <f t="shared" si="3"/>
        <v>0</v>
      </c>
    </row>
    <row r="30" spans="1:5" x14ac:dyDescent="0.55000000000000004">
      <c r="A30" s="25" t="s">
        <v>41</v>
      </c>
      <c r="B30" s="40" t="s">
        <v>10</v>
      </c>
      <c r="C30" s="30">
        <v>36</v>
      </c>
      <c r="D30" s="5">
        <v>0</v>
      </c>
      <c r="E30" s="31">
        <f t="shared" si="3"/>
        <v>0</v>
      </c>
    </row>
    <row r="31" spans="1:5" x14ac:dyDescent="0.55000000000000004">
      <c r="A31" s="25" t="s">
        <v>52</v>
      </c>
      <c r="B31" s="40" t="s">
        <v>10</v>
      </c>
      <c r="C31" s="30">
        <v>37000</v>
      </c>
      <c r="D31" s="5">
        <v>0</v>
      </c>
      <c r="E31" s="31">
        <f t="shared" ref="E31" si="4">C31*D31</f>
        <v>0</v>
      </c>
    </row>
    <row r="32" spans="1:5" x14ac:dyDescent="0.55000000000000004">
      <c r="A32" s="25" t="s">
        <v>44</v>
      </c>
      <c r="B32" s="40" t="s">
        <v>10</v>
      </c>
      <c r="C32" s="30">
        <v>37000</v>
      </c>
      <c r="D32" s="5">
        <v>0</v>
      </c>
      <c r="E32" s="31">
        <f t="shared" si="3"/>
        <v>0</v>
      </c>
    </row>
    <row r="33" spans="1:5" x14ac:dyDescent="0.55000000000000004">
      <c r="A33" s="25" t="s">
        <v>53</v>
      </c>
      <c r="B33" s="40" t="s">
        <v>10</v>
      </c>
      <c r="C33" s="30">
        <v>37000</v>
      </c>
      <c r="D33" s="5">
        <v>0</v>
      </c>
      <c r="E33" s="31">
        <f t="shared" si="3"/>
        <v>0</v>
      </c>
    </row>
    <row r="34" spans="1:5" x14ac:dyDescent="0.55000000000000004">
      <c r="A34" s="25" t="s">
        <v>54</v>
      </c>
      <c r="B34" s="40" t="s">
        <v>10</v>
      </c>
      <c r="C34" s="30">
        <v>400</v>
      </c>
      <c r="D34" s="5">
        <v>0</v>
      </c>
      <c r="E34" s="31">
        <f t="shared" ref="E34:E35" si="5">C34*D34</f>
        <v>0</v>
      </c>
    </row>
    <row r="35" spans="1:5" x14ac:dyDescent="0.55000000000000004">
      <c r="A35" s="25" t="s">
        <v>54</v>
      </c>
      <c r="B35" s="40" t="s">
        <v>10</v>
      </c>
      <c r="C35" s="30">
        <v>36</v>
      </c>
      <c r="D35" s="5">
        <v>0</v>
      </c>
      <c r="E35" s="31">
        <f t="shared" si="5"/>
        <v>0</v>
      </c>
    </row>
    <row r="36" spans="1:5" x14ac:dyDescent="0.55000000000000004">
      <c r="A36" s="25" t="s">
        <v>45</v>
      </c>
      <c r="B36" s="40" t="s">
        <v>10</v>
      </c>
      <c r="C36" s="30">
        <v>37000</v>
      </c>
      <c r="D36" s="5">
        <v>0</v>
      </c>
      <c r="E36" s="31">
        <f t="shared" si="3"/>
        <v>0</v>
      </c>
    </row>
  </sheetData>
  <customSheetViews>
    <customSheetView guid="{9ADA8D31-78CC-41D8-879E-6F42D9FD7EEC}">
      <selection activeCell="A4" sqref="A4"/>
      <pageMargins left="0" right="0" top="0" bottom="0" header="0" footer="0"/>
    </customSheetView>
    <customSheetView guid="{72F2C0F1-2A41-4509-AE5F-C8995CB82D14}" scale="150">
      <pageMargins left="0" right="0" top="0" bottom="0" header="0" footer="0"/>
    </customSheetView>
    <customSheetView guid="{E1CC93E7-FA04-4FD2-AD03-9D98FE7B256A}" scale="150" topLeftCell="A7">
      <selection activeCell="A23" sqref="A23"/>
      <pageMargins left="0" right="0" top="0" bottom="0" header="0" footer="0"/>
    </customSheetView>
    <customSheetView guid="{BC406E96-7C9E-4A3F-8964-115C6F50D1E1}">
      <selection activeCell="A24" sqref="A24"/>
      <pageMargins left="0" right="0" top="0" bottom="0" header="0" footer="0"/>
    </customSheetView>
  </customSheetViews>
  <mergeCells count="1">
    <mergeCell ref="D2:E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30"/>
  <sheetViews>
    <sheetView showGridLines="0" zoomScaleNormal="140" workbookViewId="0">
      <selection activeCell="D16" sqref="D16"/>
    </sheetView>
  </sheetViews>
  <sheetFormatPr defaultRowHeight="14.4" x14ac:dyDescent="0.55000000000000004"/>
  <cols>
    <col min="1" max="1" width="82.15625" customWidth="1"/>
    <col min="2" max="2" width="12.68359375" customWidth="1"/>
    <col min="3" max="3" width="14.83984375" bestFit="1" customWidth="1"/>
    <col min="4" max="4" width="77.41796875" customWidth="1"/>
  </cols>
  <sheetData>
    <row r="1" spans="1:4" ht="18.3" x14ac:dyDescent="0.7">
      <c r="A1" s="7" t="str">
        <f>Instructions!A1</f>
        <v>State of Indiana Request for Proposal 24-76258</v>
      </c>
    </row>
    <row r="2" spans="1:4" ht="18.3" x14ac:dyDescent="0.7">
      <c r="A2" s="7" t="str">
        <f>Instructions!A2</f>
        <v>Attachment D – Cost Proposal</v>
      </c>
      <c r="C2" s="6" t="s">
        <v>2</v>
      </c>
      <c r="D2" s="44"/>
    </row>
    <row r="4" spans="1:4" x14ac:dyDescent="0.55000000000000004">
      <c r="A4" s="16" t="s">
        <v>21</v>
      </c>
      <c r="B4" s="17"/>
      <c r="C4" s="17"/>
      <c r="D4" s="18"/>
    </row>
    <row r="5" spans="1:4" ht="124.5" customHeight="1" x14ac:dyDescent="0.55000000000000004">
      <c r="A5" s="50" t="s">
        <v>22</v>
      </c>
      <c r="B5" s="51"/>
      <c r="C5" s="51"/>
      <c r="D5" s="52"/>
    </row>
    <row r="7" spans="1:4" x14ac:dyDescent="0.55000000000000004">
      <c r="A7" s="10" t="s">
        <v>23</v>
      </c>
      <c r="B7" s="11" t="s">
        <v>5</v>
      </c>
      <c r="C7" s="11" t="s">
        <v>7</v>
      </c>
      <c r="D7" s="11" t="s">
        <v>24</v>
      </c>
    </row>
    <row r="8" spans="1:4" x14ac:dyDescent="0.55000000000000004">
      <c r="A8" s="28"/>
      <c r="B8" s="28"/>
      <c r="C8" s="29"/>
      <c r="D8" s="28"/>
    </row>
    <row r="9" spans="1:4" x14ac:dyDescent="0.55000000000000004">
      <c r="A9" s="28"/>
      <c r="B9" s="28"/>
      <c r="C9" s="28"/>
      <c r="D9" s="28"/>
    </row>
    <row r="10" spans="1:4" x14ac:dyDescent="0.55000000000000004">
      <c r="A10" s="28"/>
      <c r="B10" s="28"/>
      <c r="C10" s="28"/>
      <c r="D10" s="28"/>
    </row>
    <row r="11" spans="1:4" x14ac:dyDescent="0.55000000000000004">
      <c r="A11" s="28"/>
      <c r="B11" s="28"/>
      <c r="C11" s="28"/>
      <c r="D11" s="28"/>
    </row>
    <row r="12" spans="1:4" x14ac:dyDescent="0.55000000000000004">
      <c r="A12" s="28"/>
      <c r="B12" s="28"/>
      <c r="C12" s="28"/>
      <c r="D12" s="28"/>
    </row>
    <row r="13" spans="1:4" x14ac:dyDescent="0.55000000000000004">
      <c r="A13" s="28"/>
      <c r="B13" s="28"/>
      <c r="C13" s="28"/>
      <c r="D13" s="28"/>
    </row>
    <row r="14" spans="1:4" x14ac:dyDescent="0.55000000000000004">
      <c r="A14" s="28"/>
      <c r="B14" s="28"/>
      <c r="C14" s="28"/>
      <c r="D14" s="28"/>
    </row>
    <row r="15" spans="1:4" x14ac:dyDescent="0.55000000000000004">
      <c r="A15" s="28"/>
      <c r="B15" s="28"/>
      <c r="C15" s="28"/>
      <c r="D15" s="28"/>
    </row>
    <row r="16" spans="1:4" x14ac:dyDescent="0.55000000000000004">
      <c r="A16" s="28"/>
      <c r="B16" s="28"/>
      <c r="C16" s="28"/>
      <c r="D16" s="28"/>
    </row>
    <row r="17" spans="1:4" x14ac:dyDescent="0.55000000000000004">
      <c r="A17" s="28"/>
      <c r="B17" s="28"/>
      <c r="C17" s="28"/>
      <c r="D17" s="28"/>
    </row>
    <row r="18" spans="1:4" x14ac:dyDescent="0.55000000000000004">
      <c r="A18" s="28"/>
      <c r="B18" s="28"/>
      <c r="C18" s="28"/>
      <c r="D18" s="28"/>
    </row>
    <row r="19" spans="1:4" x14ac:dyDescent="0.55000000000000004">
      <c r="A19" s="28"/>
      <c r="B19" s="28"/>
      <c r="C19" s="28"/>
      <c r="D19" s="28"/>
    </row>
    <row r="20" spans="1:4" x14ac:dyDescent="0.55000000000000004">
      <c r="A20" s="28"/>
      <c r="B20" s="28"/>
      <c r="C20" s="28"/>
      <c r="D20" s="28"/>
    </row>
    <row r="21" spans="1:4" x14ac:dyDescent="0.55000000000000004">
      <c r="A21" s="28"/>
      <c r="B21" s="28"/>
      <c r="C21" s="28"/>
      <c r="D21" s="28"/>
    </row>
    <row r="22" spans="1:4" x14ac:dyDescent="0.55000000000000004">
      <c r="A22" s="28"/>
      <c r="B22" s="28"/>
      <c r="C22" s="28"/>
      <c r="D22" s="28"/>
    </row>
    <row r="23" spans="1:4" x14ac:dyDescent="0.55000000000000004">
      <c r="A23" s="28"/>
      <c r="B23" s="28"/>
      <c r="C23" s="28"/>
      <c r="D23" s="28"/>
    </row>
    <row r="24" spans="1:4" x14ac:dyDescent="0.55000000000000004">
      <c r="A24" s="28"/>
      <c r="B24" s="28"/>
      <c r="C24" s="28"/>
      <c r="D24" s="28"/>
    </row>
    <row r="25" spans="1:4" x14ac:dyDescent="0.55000000000000004">
      <c r="A25" s="28"/>
      <c r="B25" s="28"/>
      <c r="C25" s="28"/>
      <c r="D25" s="28"/>
    </row>
    <row r="26" spans="1:4" x14ac:dyDescent="0.55000000000000004">
      <c r="A26" s="28"/>
      <c r="B26" s="28"/>
      <c r="C26" s="28"/>
      <c r="D26" s="28"/>
    </row>
    <row r="27" spans="1:4" x14ac:dyDescent="0.55000000000000004">
      <c r="A27" s="28"/>
      <c r="B27" s="28"/>
      <c r="C27" s="28"/>
      <c r="D27" s="28"/>
    </row>
    <row r="28" spans="1:4" x14ac:dyDescent="0.55000000000000004">
      <c r="A28" s="28"/>
      <c r="B28" s="28"/>
      <c r="C28" s="28"/>
      <c r="D28" s="28"/>
    </row>
    <row r="29" spans="1:4" x14ac:dyDescent="0.55000000000000004">
      <c r="A29" s="28"/>
      <c r="B29" s="28"/>
      <c r="C29" s="28"/>
      <c r="D29" s="28"/>
    </row>
    <row r="30" spans="1:4" x14ac:dyDescent="0.55000000000000004">
      <c r="A30" s="28"/>
      <c r="B30" s="28"/>
      <c r="C30" s="28"/>
      <c r="D30" s="28"/>
    </row>
  </sheetData>
  <customSheetViews>
    <customSheetView guid="{9ADA8D31-78CC-41D8-879E-6F42D9FD7EEC}" showGridLines="0">
      <selection activeCell="A7" sqref="A7:D7"/>
      <pageMargins left="0" right="0" top="0" bottom="0" header="0" footer="0"/>
    </customSheetView>
    <customSheetView guid="{72F2C0F1-2A41-4509-AE5F-C8995CB82D14}" showGridLines="0">
      <selection activeCell="A7" sqref="A7:D7"/>
      <pageMargins left="0" right="0" top="0" bottom="0" header="0" footer="0"/>
    </customSheetView>
    <customSheetView guid="{E1CC93E7-FA04-4FD2-AD03-9D98FE7B256A}" showGridLines="0">
      <selection activeCell="A7" sqref="A7:D7"/>
      <pageMargins left="0" right="0" top="0" bottom="0" header="0" footer="0"/>
    </customSheetView>
    <customSheetView guid="{BC406E96-7C9E-4A3F-8964-115C6F50D1E1}" showGridLines="0">
      <selection activeCell="A7" sqref="A7:D7"/>
      <pageMargins left="0" right="0" top="0" bottom="0" header="0" footer="0"/>
    </customSheetView>
  </customSheetViews>
  <mergeCells count="1">
    <mergeCell ref="A5:D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1DC00D-9CD6-46D5-9C2A-28DBD82403E7}">
  <dimension ref="A1:A6"/>
  <sheetViews>
    <sheetView showGridLines="0" zoomScaleNormal="100" workbookViewId="0">
      <selection activeCell="A10" sqref="A10"/>
    </sheetView>
  </sheetViews>
  <sheetFormatPr defaultRowHeight="14.4" x14ac:dyDescent="0.55000000000000004"/>
  <cols>
    <col min="1" max="1" width="112.68359375" bestFit="1" customWidth="1"/>
  </cols>
  <sheetData>
    <row r="1" spans="1:1" ht="18.3" x14ac:dyDescent="0.7">
      <c r="A1" s="7" t="str">
        <f>Instructions!A1</f>
        <v>State of Indiana Request for Proposal 24-76258</v>
      </c>
    </row>
    <row r="2" spans="1:1" ht="18.3" x14ac:dyDescent="0.7">
      <c r="A2" s="7" t="str">
        <f>Instructions!A2</f>
        <v>Attachment D – Cost Proposal</v>
      </c>
    </row>
    <row r="3" spans="1:1" x14ac:dyDescent="0.55000000000000004">
      <c r="A3" s="15"/>
    </row>
    <row r="4" spans="1:1" x14ac:dyDescent="0.55000000000000004">
      <c r="A4" s="13" t="s">
        <v>25</v>
      </c>
    </row>
    <row r="5" spans="1:1" ht="43.2" x14ac:dyDescent="0.55000000000000004">
      <c r="A5" s="19" t="s">
        <v>47</v>
      </c>
    </row>
    <row r="6" spans="1:1" x14ac:dyDescent="0.55000000000000004">
      <c r="A6" s="14"/>
    </row>
  </sheetData>
  <pageMargins left="0.25" right="0.25" top="0.75" bottom="0.75" header="0.3" footer="0.3"/>
  <pageSetup fitToHeight="5" orientation="landscape" r:id="rId1"/>
  <headerFooter>
    <oddHeader xml:space="preserve">&amp;R&amp;9Attachment&amp;K000000 D&amp;K01+000: Cost Proposal Template
</oddHeader>
    <oddFooter>&amp;L&amp;9&amp;A&amp;C&amp;9&amp;P&amp;R&amp;9&amp;D</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9111C3-18E5-445D-A452-A345606906F2}">
  <dimension ref="A1:A6"/>
  <sheetViews>
    <sheetView showGridLines="0" zoomScaleNormal="100" workbookViewId="0">
      <selection activeCell="A5" sqref="A5"/>
    </sheetView>
  </sheetViews>
  <sheetFormatPr defaultRowHeight="14.4" x14ac:dyDescent="0.55000000000000004"/>
  <cols>
    <col min="1" max="1" width="112.68359375" bestFit="1" customWidth="1"/>
  </cols>
  <sheetData>
    <row r="1" spans="1:1" ht="18.3" x14ac:dyDescent="0.7">
      <c r="A1" s="7" t="str">
        <f>Instructions!A1</f>
        <v>State of Indiana Request for Proposal 24-76258</v>
      </c>
    </row>
    <row r="2" spans="1:1" ht="18.3" x14ac:dyDescent="0.7">
      <c r="A2" s="7" t="str">
        <f>Instructions!A2</f>
        <v>Attachment D – Cost Proposal</v>
      </c>
    </row>
    <row r="3" spans="1:1" x14ac:dyDescent="0.55000000000000004">
      <c r="A3" s="15"/>
    </row>
    <row r="4" spans="1:1" x14ac:dyDescent="0.55000000000000004">
      <c r="A4" s="13" t="s">
        <v>26</v>
      </c>
    </row>
    <row r="5" spans="1:1" ht="43.2" x14ac:dyDescent="0.55000000000000004">
      <c r="A5" s="19" t="s">
        <v>47</v>
      </c>
    </row>
    <row r="6" spans="1:1" x14ac:dyDescent="0.55000000000000004">
      <c r="A6" s="14"/>
    </row>
  </sheetData>
  <pageMargins left="0.25" right="0.25" top="0.75" bottom="0.75" header="0.3" footer="0.3"/>
  <pageSetup fitToHeight="5" orientation="landscape" r:id="rId1"/>
  <headerFooter>
    <oddHeader xml:space="preserve">&amp;R&amp;9Attachment&amp;K000000 D&amp;K01+000: Cost Proposal Template
</oddHeader>
    <oddFooter>&amp;L&amp;9&amp;A&amp;C&amp;9&amp;P&amp;R&amp;9&amp;D</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8DF8E7BA8824340B8F906BF29734D0A" ma:contentTypeVersion="3" ma:contentTypeDescription="Create a new document." ma:contentTypeScope="" ma:versionID="fec0e56e73a4c8527ada9f6c2491e57f">
  <xsd:schema xmlns:xsd="http://www.w3.org/2001/XMLSchema" xmlns:xs="http://www.w3.org/2001/XMLSchema" xmlns:p="http://schemas.microsoft.com/office/2006/metadata/properties" xmlns:ns2="6490ba2a-2875-411f-aca7-db40e8ba31f1" targetNamespace="http://schemas.microsoft.com/office/2006/metadata/properties" ma:root="true" ma:fieldsID="7a05ffbd06fd2b73192a36185fa4d923" ns2:_="">
    <xsd:import namespace="6490ba2a-2875-411f-aca7-db40e8ba31f1"/>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490ba2a-2875-411f-aca7-db40e8ba31f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247E9E4-F9E3-4B1F-AF3E-B20C9E2E0C34}">
  <ds:schemaRefs>
    <ds:schemaRef ds:uri="http://schemas.microsoft.com/sharepoint/v3/contenttype/forms"/>
  </ds:schemaRefs>
</ds:datastoreItem>
</file>

<file path=customXml/itemProps2.xml><?xml version="1.0" encoding="utf-8"?>
<ds:datastoreItem xmlns:ds="http://schemas.openxmlformats.org/officeDocument/2006/customXml" ds:itemID="{F989CEE6-9D36-4D71-8589-41CDF119F9D3}">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A63776A0-2EE3-4140-9BEA-F76917CA413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490ba2a-2875-411f-aca7-db40e8ba31f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Instructions</vt:lpstr>
      <vt:lpstr>Services &amp; Product Sets Pricing</vt:lpstr>
      <vt:lpstr>Optional Product Sets Pricing</vt:lpstr>
      <vt:lpstr>Optional Additional Products</vt:lpstr>
      <vt:lpstr>Cost Proposal Narrative</vt:lpstr>
      <vt:lpstr>Cost Assumptions</vt:lpstr>
    </vt:vector>
  </TitlesOfParts>
  <Manager/>
  <Company>State of Indiana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Helmer IV, John E.</dc:creator>
  <cp:keywords/>
  <dc:description/>
  <cp:lastModifiedBy>Cardwell, Marianne</cp:lastModifiedBy>
  <cp:revision/>
  <dcterms:created xsi:type="dcterms:W3CDTF">2015-08-19T17:11:42Z</dcterms:created>
  <dcterms:modified xsi:type="dcterms:W3CDTF">2023-12-06T15:58:15Z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0x010100A8DF8E7BA8824340B8F906BF29734D0A</vt:lpwstr>
  </property>
</Properties>
</file>